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zz9\Documents\"/>
    </mc:Choice>
  </mc:AlternateContent>
  <xr:revisionPtr revIDLastSave="0" documentId="13_ncr:1_{47ED88F3-4F81-4595-BE1F-2C1B801930DB}" xr6:coauthVersionLast="45" xr6:coauthVersionMax="45" xr10:uidLastSave="{00000000-0000-0000-0000-000000000000}"/>
  <bookViews>
    <workbookView xWindow="28680" yWindow="-120" windowWidth="29040" windowHeight="15840" xr2:uid="{08D56988-029B-40E9-8D7B-06585D2058B4}"/>
  </bookViews>
  <sheets>
    <sheet name="Sheet1" sheetId="4" r:id="rId1"/>
    <sheet name="Presupuesto" sheetId="1" r:id="rId2"/>
    <sheet name="Gastos" sheetId="2" r:id="rId3"/>
    <sheet name="Categoria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0" i="1"/>
  <c r="D21" i="1"/>
  <c r="D13" i="1"/>
  <c r="H16" i="1"/>
  <c r="F16" i="1"/>
  <c r="F15" i="1"/>
  <c r="H15" i="1" s="1"/>
  <c r="F14" i="1"/>
  <c r="H14" i="1" s="1"/>
  <c r="F13" i="1"/>
  <c r="F12" i="1"/>
  <c r="F22" i="1" s="1"/>
  <c r="F8" i="1"/>
  <c r="F21" i="1" s="1"/>
  <c r="F7" i="1"/>
  <c r="F20" i="1" s="1"/>
  <c r="F6" i="1"/>
  <c r="H6" i="1" s="1"/>
  <c r="D7" i="1"/>
  <c r="K3" i="1"/>
  <c r="K4" i="1" s="1"/>
  <c r="H13" i="1" l="1"/>
  <c r="H8" i="1"/>
  <c r="H21" i="1" s="1"/>
  <c r="H7" i="1"/>
  <c r="H20" i="1" s="1"/>
  <c r="H12" i="1"/>
  <c r="D26" i="1"/>
  <c r="H26" i="1"/>
  <c r="H22" i="1"/>
</calcChain>
</file>

<file path=xl/sharedStrings.xml><?xml version="1.0" encoding="utf-8"?>
<sst xmlns="http://schemas.openxmlformats.org/spreadsheetml/2006/main" count="59" uniqueCount="49">
  <si>
    <t>Fecha</t>
  </si>
  <si>
    <t>Categoria</t>
  </si>
  <si>
    <t>Descripcion</t>
  </si>
  <si>
    <t>Escribe Aqui Abajo Las Categorias</t>
  </si>
  <si>
    <t>Transporte</t>
  </si>
  <si>
    <t>Electricidad</t>
  </si>
  <si>
    <t>Hogar</t>
  </si>
  <si>
    <t>Comida</t>
  </si>
  <si>
    <t>Restaurantes</t>
  </si>
  <si>
    <t>Salir con amigos</t>
  </si>
  <si>
    <r>
      <t xml:space="preserve">Categoria </t>
    </r>
    <r>
      <rPr>
        <sz val="11"/>
        <color theme="0"/>
        <rFont val="Arial"/>
        <family val="2"/>
      </rPr>
      <t>(seleccionar de la lista)</t>
    </r>
  </si>
  <si>
    <t>Cantidad Presupuestada</t>
  </si>
  <si>
    <t>Ingresos</t>
  </si>
  <si>
    <t>Donaciones</t>
  </si>
  <si>
    <t>Ahorro</t>
  </si>
  <si>
    <t xml:space="preserve">Donaciones </t>
  </si>
  <si>
    <t>Mes</t>
  </si>
  <si>
    <t>Año</t>
  </si>
  <si>
    <t>Rango</t>
  </si>
  <si>
    <t>Fechas</t>
  </si>
  <si>
    <r>
      <t xml:space="preserve">Cantidad </t>
    </r>
    <r>
      <rPr>
        <sz val="11"/>
        <color theme="0"/>
        <rFont val="Arial"/>
        <family val="2"/>
      </rPr>
      <t>(negativo si gasto, postivo si ingreso)</t>
    </r>
  </si>
  <si>
    <t>Trabajo</t>
  </si>
  <si>
    <t>Total Gastos</t>
  </si>
  <si>
    <t>Total Ahorros</t>
  </si>
  <si>
    <t>Total Donaciones</t>
  </si>
  <si>
    <t>*Presupuesta cada centavo que ganes, quieres que este numero sea cero</t>
  </si>
  <si>
    <t>Restante</t>
  </si>
  <si>
    <r>
      <t xml:space="preserve">Dinero Restante 
</t>
    </r>
    <r>
      <rPr>
        <sz val="11"/>
        <color theme="0"/>
        <rFont val="Arial"/>
        <family val="2"/>
      </rPr>
      <t>(Si negativo, gastaste de más)</t>
    </r>
  </si>
  <si>
    <r>
      <t xml:space="preserve">Cantidad Real 
</t>
    </r>
    <r>
      <rPr>
        <sz val="11"/>
        <color theme="0"/>
        <rFont val="Arial"/>
        <family val="2"/>
      </rPr>
      <t>(lo que sí pasó)</t>
    </r>
  </si>
  <si>
    <t>Descripción</t>
  </si>
  <si>
    <t>*Este es el dinero que tienes presupuestado pero no has gastado/ahorrado</t>
  </si>
  <si>
    <t>&lt;-- cambialo cada mes</t>
  </si>
  <si>
    <t>&lt;--las fechas cambian cuando cambias el mes (arriba)</t>
  </si>
  <si>
    <t>(no cambies la formula)</t>
  </si>
  <si>
    <t>Instrucciones</t>
  </si>
  <si>
    <t xml:space="preserve">Hay tres pestañas: Presupuesto, Gastos, y Categorias. </t>
  </si>
  <si>
    <t>En la pestaña de presupuesto, en la columna D, puedes incluir lo que estimas gastar en cada categoría</t>
  </si>
  <si>
    <t>Si hay una categoría que quieres añadir, escribela en la pestaña Categoria, debajo de las otras</t>
  </si>
  <si>
    <t>En el presupuesto, crea una nueva fila para incluir esa categoria y copia las formulas</t>
  </si>
  <si>
    <t>Nota: el nombre debe de ser exacto al de la pestaña de categorias, si no no suma</t>
  </si>
  <si>
    <t xml:space="preserve">En la pestaña de gastos, escribe cada gasto que hayas tenido en ese mes. </t>
  </si>
  <si>
    <t>Incluye la categoría al seleccionar de las opciones en la columna C</t>
  </si>
  <si>
    <t>1)</t>
  </si>
  <si>
    <t>2)</t>
  </si>
  <si>
    <t>3)</t>
  </si>
  <si>
    <t>4)</t>
  </si>
  <si>
    <t xml:space="preserve">La meta de este presupuesto es que le des un trabajo a cada centavo que ganes. Tus ingresos menos tus ahorros y gastos deben sumar a cero. </t>
  </si>
  <si>
    <t xml:space="preserve">Si es la primera vez que haces un presupuesto, no te preocupes si los primeros meses no alcanzas tus metas. </t>
  </si>
  <si>
    <t>Es normal tardar unos 3 meses en saber cuanto gastas, y aprender a usar el presupuesto regularmente.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</si>
</sst>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53746"/>
        <bgColor indexed="64"/>
      </patternFill>
    </fill>
    <fill>
      <patternFill patternType="solid">
        <fgColor rgb="FF5CB8B2"/>
        <bgColor indexed="64"/>
      </patternFill>
    </fill>
    <fill>
      <patternFill patternType="solid">
        <fgColor rgb="FFFF6A3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2" xfId="0" applyBorder="1"/>
    <xf numFmtId="164" fontId="0" fillId="0" borderId="4" xfId="0" applyNumberFormat="1" applyBorder="1"/>
    <xf numFmtId="0" fontId="0" fillId="0" borderId="0" xfId="0" applyBorder="1"/>
    <xf numFmtId="42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2" xfId="1" applyBorder="1"/>
    <xf numFmtId="0" fontId="3" fillId="2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6" fontId="4" fillId="0" borderId="3" xfId="1" applyNumberForma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3" xfId="0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6" xfId="0" applyNumberFormat="1" applyBorder="1"/>
    <xf numFmtId="0" fontId="6" fillId="0" borderId="0" xfId="0" applyFont="1"/>
    <xf numFmtId="44" fontId="0" fillId="0" borderId="0" xfId="0" applyNumberFormat="1" applyBorder="1"/>
    <xf numFmtId="0" fontId="0" fillId="0" borderId="1" xfId="0" applyBorder="1"/>
    <xf numFmtId="44" fontId="0" fillId="0" borderId="4" xfId="0" applyNumberFormat="1" applyBorder="1"/>
    <xf numFmtId="44" fontId="0" fillId="0" borderId="5" xfId="0" applyNumberFormat="1" applyBorder="1"/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3" borderId="1" xfId="0" applyFill="1" applyBorder="1"/>
    <xf numFmtId="0" fontId="0" fillId="3" borderId="2" xfId="0" applyFill="1" applyBorder="1"/>
    <xf numFmtId="0" fontId="0" fillId="0" borderId="2" xfId="0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0" xfId="0" applyFill="1" applyBorder="1"/>
    <xf numFmtId="44" fontId="0" fillId="0" borderId="0" xfId="0" applyNumberFormat="1" applyFill="1" applyBorder="1"/>
    <xf numFmtId="44" fontId="0" fillId="0" borderId="5" xfId="0" applyNumberFormat="1" applyFill="1" applyBorder="1"/>
    <xf numFmtId="9" fontId="1" fillId="3" borderId="0" xfId="0" applyNumberFormat="1" applyFont="1" applyFill="1" applyBorder="1"/>
    <xf numFmtId="0" fontId="6" fillId="3" borderId="6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0" fillId="0" borderId="8" xfId="0" applyFill="1" applyBorder="1"/>
    <xf numFmtId="0" fontId="6" fillId="3" borderId="1" xfId="0" applyFont="1" applyFill="1" applyBorder="1"/>
    <xf numFmtId="0" fontId="0" fillId="0" borderId="3" xfId="0" applyFill="1" applyBorder="1"/>
    <xf numFmtId="0" fontId="6" fillId="4" borderId="1" xfId="0" applyFont="1" applyFill="1" applyBorder="1"/>
    <xf numFmtId="0" fontId="0" fillId="4" borderId="2" xfId="0" applyFill="1" applyBorder="1"/>
    <xf numFmtId="0" fontId="2" fillId="4" borderId="4" xfId="0" applyFont="1" applyFill="1" applyBorder="1" applyAlignment="1">
      <alignment horizontal="center" vertical="center"/>
    </xf>
    <xf numFmtId="0" fontId="0" fillId="4" borderId="0" xfId="0" applyFill="1" applyBorder="1"/>
    <xf numFmtId="0" fontId="6" fillId="4" borderId="6" xfId="0" applyFont="1" applyFill="1" applyBorder="1"/>
    <xf numFmtId="0" fontId="0" fillId="4" borderId="7" xfId="0" applyFill="1" applyBorder="1"/>
    <xf numFmtId="0" fontId="0" fillId="2" borderId="1" xfId="0" applyFill="1" applyBorder="1"/>
    <xf numFmtId="0" fontId="0" fillId="2" borderId="2" xfId="0" applyFill="1" applyBorder="1"/>
    <xf numFmtId="0" fontId="2" fillId="2" borderId="4" xfId="0" applyFont="1" applyFill="1" applyBorder="1" applyAlignment="1">
      <alignment horizontal="center"/>
    </xf>
    <xf numFmtId="0" fontId="0" fillId="2" borderId="0" xfId="0" applyFill="1" applyBorder="1"/>
    <xf numFmtId="0" fontId="0" fillId="2" borderId="4" xfId="0" applyFill="1" applyBorder="1"/>
    <xf numFmtId="0" fontId="5" fillId="2" borderId="6" xfId="0" applyFont="1" applyFill="1" applyBorder="1" applyAlignment="1">
      <alignment horizontal="center" vertical="center"/>
    </xf>
    <xf numFmtId="0" fontId="0" fillId="2" borderId="7" xfId="0" applyFill="1" applyBorder="1"/>
    <xf numFmtId="0" fontId="0" fillId="0" borderId="0" xfId="0" applyFill="1" applyBorder="1"/>
    <xf numFmtId="0" fontId="8" fillId="0" borderId="0" xfId="0" applyFont="1" applyBorder="1"/>
    <xf numFmtId="0" fontId="0" fillId="0" borderId="4" xfId="0" applyBorder="1" applyAlignment="1">
      <alignment horizontal="right"/>
    </xf>
    <xf numFmtId="0" fontId="2" fillId="2" borderId="0" xfId="0" applyFont="1" applyFill="1" applyBorder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253746"/>
      <color rgb="FFFF6A39"/>
      <color rgb="FF5CB8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343300</xdr:colOff>
      <xdr:row>3</xdr:row>
      <xdr:rowOff>16399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E4843-E4AF-4FD4-818A-8A42F703E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1495825" cy="563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1507255</xdr:colOff>
      <xdr:row>2</xdr:row>
      <xdr:rowOff>132604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4888EE-5500-4C6A-9D91-E88C04A85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1505350" cy="54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995F-5571-4664-BDC6-00D7F9C962F5}">
  <dimension ref="B1:K16"/>
  <sheetViews>
    <sheetView showGridLines="0" tabSelected="1" workbookViewId="0">
      <selection activeCell="L2" sqref="L2"/>
    </sheetView>
  </sheetViews>
  <sheetFormatPr defaultRowHeight="14.4" x14ac:dyDescent="0.3"/>
  <cols>
    <col min="2" max="11" width="16.6640625" customWidth="1"/>
  </cols>
  <sheetData>
    <row r="1" spans="2:11" x14ac:dyDescent="0.3"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2:11" x14ac:dyDescent="0.3">
      <c r="B2" s="79" t="s">
        <v>34</v>
      </c>
      <c r="C2" s="79"/>
      <c r="D2" s="79"/>
      <c r="E2" s="79"/>
      <c r="F2" s="79"/>
      <c r="G2" s="79"/>
      <c r="H2" s="79"/>
      <c r="I2" s="79"/>
      <c r="J2" s="79"/>
      <c r="K2" s="79"/>
    </row>
    <row r="3" spans="2:11" x14ac:dyDescent="0.3"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2:11" x14ac:dyDescent="0.3">
      <c r="B4" s="78"/>
      <c r="C4" s="4" t="s">
        <v>46</v>
      </c>
      <c r="D4" s="4"/>
      <c r="E4" s="4"/>
      <c r="F4" s="4"/>
      <c r="G4" s="4"/>
      <c r="H4" s="4"/>
      <c r="I4" s="4"/>
      <c r="J4" s="4"/>
      <c r="K4" s="7"/>
    </row>
    <row r="5" spans="2:11" x14ac:dyDescent="0.3">
      <c r="B5" s="78"/>
      <c r="C5" s="4" t="s">
        <v>47</v>
      </c>
      <c r="D5" s="4"/>
      <c r="E5" s="4"/>
      <c r="F5" s="4"/>
      <c r="G5" s="4"/>
      <c r="H5" s="4"/>
      <c r="I5" s="4"/>
      <c r="J5" s="4"/>
      <c r="K5" s="7"/>
    </row>
    <row r="6" spans="2:11" x14ac:dyDescent="0.3">
      <c r="B6" s="78"/>
      <c r="C6" s="4" t="s">
        <v>48</v>
      </c>
      <c r="D6" s="4"/>
      <c r="E6" s="4"/>
      <c r="F6" s="4"/>
      <c r="G6" s="4"/>
      <c r="H6" s="4"/>
      <c r="I6" s="4"/>
      <c r="J6" s="4"/>
      <c r="K6" s="7"/>
    </row>
    <row r="7" spans="2:11" x14ac:dyDescent="0.3">
      <c r="B7" s="78"/>
      <c r="C7" s="4"/>
      <c r="D7" s="4"/>
      <c r="E7" s="4"/>
      <c r="F7" s="4"/>
      <c r="G7" s="4"/>
      <c r="H7" s="4"/>
      <c r="I7" s="4"/>
      <c r="J7" s="4"/>
      <c r="K7" s="7"/>
    </row>
    <row r="8" spans="2:11" x14ac:dyDescent="0.3">
      <c r="B8" s="78" t="s">
        <v>42</v>
      </c>
      <c r="C8" s="4" t="s">
        <v>35</v>
      </c>
      <c r="D8" s="4"/>
      <c r="E8" s="4"/>
      <c r="F8" s="4"/>
      <c r="G8" s="4"/>
      <c r="H8" s="4"/>
      <c r="I8" s="4"/>
      <c r="J8" s="4"/>
      <c r="K8" s="7"/>
    </row>
    <row r="9" spans="2:11" x14ac:dyDescent="0.3">
      <c r="B9" s="78" t="s">
        <v>43</v>
      </c>
      <c r="C9" s="76" t="s">
        <v>36</v>
      </c>
      <c r="D9" s="4"/>
      <c r="E9" s="4"/>
      <c r="F9" s="4"/>
      <c r="G9" s="4"/>
      <c r="H9" s="4"/>
      <c r="I9" s="4"/>
      <c r="J9" s="4"/>
      <c r="K9" s="7"/>
    </row>
    <row r="10" spans="2:11" x14ac:dyDescent="0.3">
      <c r="B10" s="78" t="s">
        <v>44</v>
      </c>
      <c r="C10" s="77" t="s">
        <v>37</v>
      </c>
      <c r="E10" s="4"/>
      <c r="F10" s="4"/>
      <c r="G10" s="4"/>
      <c r="H10" s="4"/>
      <c r="I10" s="4"/>
      <c r="J10" s="4"/>
      <c r="K10" s="7"/>
    </row>
    <row r="11" spans="2:11" x14ac:dyDescent="0.3">
      <c r="B11" s="78"/>
      <c r="C11" s="76" t="s">
        <v>38</v>
      </c>
      <c r="D11" s="4"/>
      <c r="E11" s="4"/>
      <c r="F11" s="4"/>
      <c r="G11" s="4"/>
      <c r="H11" s="4"/>
      <c r="I11" s="4"/>
      <c r="J11" s="4"/>
      <c r="K11" s="7"/>
    </row>
    <row r="12" spans="2:11" x14ac:dyDescent="0.3">
      <c r="B12" s="78"/>
      <c r="C12" s="76" t="s">
        <v>39</v>
      </c>
      <c r="D12" s="4"/>
      <c r="E12" s="4"/>
      <c r="F12" s="4"/>
      <c r="G12" s="4"/>
      <c r="H12" s="4"/>
      <c r="I12" s="4"/>
      <c r="J12" s="4"/>
      <c r="K12" s="7"/>
    </row>
    <row r="13" spans="2:11" x14ac:dyDescent="0.3">
      <c r="B13" s="78" t="s">
        <v>45</v>
      </c>
      <c r="C13" s="4" t="s">
        <v>40</v>
      </c>
      <c r="D13" s="4"/>
      <c r="E13" s="4"/>
      <c r="F13" s="4"/>
      <c r="G13" s="4"/>
      <c r="H13" s="4"/>
      <c r="I13" s="4"/>
      <c r="J13" s="4"/>
      <c r="K13" s="7"/>
    </row>
    <row r="14" spans="2:11" x14ac:dyDescent="0.3">
      <c r="B14" s="78"/>
      <c r="C14" s="4" t="s">
        <v>41</v>
      </c>
      <c r="D14" s="4"/>
      <c r="E14" s="4"/>
      <c r="F14" s="4"/>
      <c r="G14" s="4"/>
      <c r="H14" s="4"/>
      <c r="I14" s="4"/>
      <c r="J14" s="4"/>
      <c r="K14" s="7"/>
    </row>
    <row r="15" spans="2:11" x14ac:dyDescent="0.3">
      <c r="B15" s="6"/>
      <c r="C15" s="4"/>
      <c r="D15" s="4"/>
      <c r="E15" s="4"/>
      <c r="F15" s="4"/>
      <c r="G15" s="4"/>
      <c r="H15" s="4"/>
      <c r="I15" s="4"/>
      <c r="J15" s="4"/>
      <c r="K15" s="7"/>
    </row>
    <row r="16" spans="2:11" x14ac:dyDescent="0.3">
      <c r="B16" s="8"/>
      <c r="C16" s="9"/>
      <c r="D16" s="9"/>
      <c r="E16" s="9"/>
      <c r="F16" s="9"/>
      <c r="G16" s="9"/>
      <c r="H16" s="9"/>
      <c r="I16" s="9"/>
      <c r="J16" s="9"/>
      <c r="K16" s="10"/>
    </row>
  </sheetData>
  <mergeCells count="2">
    <mergeCell ref="B3:K3"/>
    <mergeCell ref="B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87A6-4083-4502-87F8-11BBFFE792FD}">
  <sheetPr>
    <tabColor rgb="FFFF6A39"/>
  </sheetPr>
  <dimension ref="B1:L28"/>
  <sheetViews>
    <sheetView showGridLines="0" workbookViewId="0">
      <selection activeCell="K8" sqref="K8"/>
    </sheetView>
  </sheetViews>
  <sheetFormatPr defaultRowHeight="14.4" x14ac:dyDescent="0.3"/>
  <cols>
    <col min="2" max="2" width="22.5546875" customWidth="1"/>
    <col min="3" max="3" width="7.5546875" customWidth="1"/>
    <col min="4" max="4" width="21" customWidth="1"/>
    <col min="5" max="5" width="2.44140625" customWidth="1"/>
    <col min="6" max="6" width="16.88671875" customWidth="1"/>
    <col min="7" max="7" width="2.44140625" customWidth="1"/>
    <col min="8" max="8" width="21.109375" customWidth="1"/>
    <col min="11" max="11" width="10.88671875" customWidth="1"/>
    <col min="12" max="12" width="9.6640625" customWidth="1"/>
  </cols>
  <sheetData>
    <row r="1" spans="2:12" ht="16.2" customHeight="1" x14ac:dyDescent="0.3">
      <c r="B1" s="24"/>
      <c r="C1" s="25"/>
      <c r="D1" s="25"/>
      <c r="E1" s="25"/>
      <c r="F1" s="25"/>
      <c r="G1" s="25"/>
      <c r="H1" s="26"/>
      <c r="J1" s="23" t="s">
        <v>16</v>
      </c>
      <c r="K1" s="21">
        <v>2</v>
      </c>
      <c r="L1" t="s">
        <v>31</v>
      </c>
    </row>
    <row r="2" spans="2:12" ht="16.2" customHeight="1" x14ac:dyDescent="0.3">
      <c r="B2" s="27"/>
      <c r="C2" s="28"/>
      <c r="D2" s="28"/>
      <c r="E2" s="28"/>
      <c r="F2" s="28"/>
      <c r="G2" s="28"/>
      <c r="H2" s="29"/>
      <c r="J2" s="20" t="s">
        <v>17</v>
      </c>
      <c r="K2" s="22">
        <v>2020</v>
      </c>
    </row>
    <row r="3" spans="2:12" ht="28.2" customHeight="1" x14ac:dyDescent="0.3">
      <c r="B3" s="30" t="s">
        <v>1</v>
      </c>
      <c r="C3" s="31"/>
      <c r="D3" s="31" t="s">
        <v>11</v>
      </c>
      <c r="E3" s="31"/>
      <c r="F3" s="31" t="s">
        <v>28</v>
      </c>
      <c r="G3" s="31"/>
      <c r="H3" s="32" t="s">
        <v>27</v>
      </c>
      <c r="J3" s="23" t="s">
        <v>18</v>
      </c>
      <c r="K3" s="36">
        <f>DATE($K$2,$K$1,1)</f>
        <v>43862</v>
      </c>
      <c r="L3" t="s">
        <v>32</v>
      </c>
    </row>
    <row r="4" spans="2:12" x14ac:dyDescent="0.3">
      <c r="B4" s="33"/>
      <c r="C4" s="34"/>
      <c r="D4" s="34"/>
      <c r="E4" s="34"/>
      <c r="F4" s="34"/>
      <c r="G4" s="34"/>
      <c r="H4" s="35"/>
      <c r="J4" s="20" t="s">
        <v>19</v>
      </c>
      <c r="K4" s="37">
        <f>EOMONTH(K3,0)</f>
        <v>43890</v>
      </c>
    </row>
    <row r="5" spans="2:12" x14ac:dyDescent="0.3">
      <c r="B5" s="47"/>
      <c r="C5" s="48"/>
      <c r="D5" s="49"/>
      <c r="E5" s="49"/>
      <c r="F5" s="50" t="s">
        <v>33</v>
      </c>
      <c r="G5" s="49"/>
      <c r="H5" s="51" t="s">
        <v>33</v>
      </c>
    </row>
    <row r="6" spans="2:12" x14ac:dyDescent="0.3">
      <c r="B6" s="52" t="s">
        <v>12</v>
      </c>
      <c r="C6" s="53"/>
      <c r="D6" s="54">
        <v>10000</v>
      </c>
      <c r="E6" s="54"/>
      <c r="F6" s="54">
        <f>SUMIFS(Gastos!$E:$E,Gastos!$C:$C,Presupuesto!$B6,Gastos!$B:$B,"&lt;="&amp;Presupuesto!$K$4,Gastos!$B:$B,"&gt;="&amp;Presupuesto!$K$3)</f>
        <v>10000</v>
      </c>
      <c r="G6" s="54"/>
      <c r="H6" s="55">
        <f>D6-F6</f>
        <v>0</v>
      </c>
    </row>
    <row r="7" spans="2:12" x14ac:dyDescent="0.3">
      <c r="B7" s="52" t="s">
        <v>14</v>
      </c>
      <c r="C7" s="56">
        <v>0.2</v>
      </c>
      <c r="D7" s="54">
        <f>D6*C7</f>
        <v>2000</v>
      </c>
      <c r="E7" s="54"/>
      <c r="F7" s="54">
        <f>SUMIFS(Gastos!$E:$E,Gastos!$C:$C,Presupuesto!$B7,Gastos!$B:$B,"&lt;="&amp;Presupuesto!$K$4,Gastos!$B:$B,"&gt;="&amp;Presupuesto!$K$3)</f>
        <v>0</v>
      </c>
      <c r="G7" s="54"/>
      <c r="H7" s="55">
        <f>D7+F7</f>
        <v>2000</v>
      </c>
    </row>
    <row r="8" spans="2:12" x14ac:dyDescent="0.3">
      <c r="B8" s="52" t="s">
        <v>15</v>
      </c>
      <c r="C8" s="53"/>
      <c r="D8" s="54">
        <v>700</v>
      </c>
      <c r="E8" s="54"/>
      <c r="F8" s="54">
        <f>SUMIFS(Gastos!$E:$E,Gastos!$C:$C,Presupuesto!$B8,Gastos!$B:$B,"&lt;="&amp;Presupuesto!$K$4,Gastos!$B:$B,"&gt;="&amp;Presupuesto!$K$3)</f>
        <v>0</v>
      </c>
      <c r="G8" s="54"/>
      <c r="H8" s="55">
        <f>D8+F8</f>
        <v>700</v>
      </c>
    </row>
    <row r="9" spans="2:12" x14ac:dyDescent="0.3">
      <c r="B9" s="57"/>
      <c r="C9" s="58"/>
      <c r="D9" s="59"/>
      <c r="E9" s="59"/>
      <c r="F9" s="59"/>
      <c r="G9" s="59"/>
      <c r="H9" s="60"/>
    </row>
    <row r="10" spans="2:12" ht="6.6" customHeight="1" x14ac:dyDescent="0.3">
      <c r="B10" s="39"/>
      <c r="D10" s="18"/>
      <c r="E10" s="18"/>
      <c r="F10" s="18"/>
      <c r="G10" s="18"/>
      <c r="H10" s="18"/>
    </row>
    <row r="11" spans="2:12" x14ac:dyDescent="0.3">
      <c r="B11" s="61"/>
      <c r="C11" s="48"/>
      <c r="D11" s="49"/>
      <c r="E11" s="49"/>
      <c r="F11" s="49"/>
      <c r="G11" s="49"/>
      <c r="H11" s="62"/>
    </row>
    <row r="12" spans="2:12" x14ac:dyDescent="0.3">
      <c r="B12" s="52" t="s">
        <v>5</v>
      </c>
      <c r="C12" s="53"/>
      <c r="D12" s="54">
        <v>1300</v>
      </c>
      <c r="E12" s="4"/>
      <c r="F12" s="54">
        <f>SUMIFS(Gastos!$E:$E,Gastos!$C:$C,Presupuesto!$B12,Gastos!$B:$B,"&lt;="&amp;Presupuesto!$K$4,Gastos!$B:$B,"&gt;="&amp;Presupuesto!$K$3)</f>
        <v>0</v>
      </c>
      <c r="G12" s="4"/>
      <c r="H12" s="55">
        <f>D12+F12</f>
        <v>1300</v>
      </c>
    </row>
    <row r="13" spans="2:12" x14ac:dyDescent="0.3">
      <c r="B13" s="52" t="s">
        <v>6</v>
      </c>
      <c r="C13" s="56">
        <v>0.25</v>
      </c>
      <c r="D13" s="54">
        <f>D6*C13</f>
        <v>2500</v>
      </c>
      <c r="E13" s="4"/>
      <c r="F13" s="54">
        <f>SUMIFS(Gastos!$E:$E,Gastos!$C:$C,Presupuesto!$B13,Gastos!$B:$B,"&lt;="&amp;Presupuesto!$K$4,Gastos!$B:$B,"&gt;="&amp;Presupuesto!$K$3)</f>
        <v>0</v>
      </c>
      <c r="G13" s="4"/>
      <c r="H13" s="55">
        <f t="shared" ref="H13:H16" si="0">D13+F13</f>
        <v>2500</v>
      </c>
    </row>
    <row r="14" spans="2:12" x14ac:dyDescent="0.3">
      <c r="B14" s="52" t="s">
        <v>7</v>
      </c>
      <c r="C14" s="53"/>
      <c r="D14" s="54">
        <v>1800</v>
      </c>
      <c r="E14" s="4"/>
      <c r="F14" s="54">
        <f>SUMIFS(Gastos!$E:$E,Gastos!$C:$C,Presupuesto!$B14,Gastos!$B:$B,"&lt;="&amp;Presupuesto!$K$4,Gastos!$B:$B,"&gt;="&amp;Presupuesto!$K$3)</f>
        <v>0</v>
      </c>
      <c r="G14" s="4"/>
      <c r="H14" s="55">
        <f t="shared" si="0"/>
        <v>1800</v>
      </c>
    </row>
    <row r="15" spans="2:12" x14ac:dyDescent="0.3">
      <c r="B15" s="52" t="s">
        <v>8</v>
      </c>
      <c r="C15" s="53"/>
      <c r="D15" s="54">
        <v>1000</v>
      </c>
      <c r="E15" s="4"/>
      <c r="F15" s="54">
        <f>SUMIFS(Gastos!$E:$E,Gastos!$C:$C,Presupuesto!$B15,Gastos!$B:$B,"&lt;="&amp;Presupuesto!$K$4,Gastos!$B:$B,"&gt;="&amp;Presupuesto!$K$3)</f>
        <v>-300</v>
      </c>
      <c r="G15" s="4"/>
      <c r="H15" s="55">
        <f t="shared" si="0"/>
        <v>700</v>
      </c>
    </row>
    <row r="16" spans="2:12" x14ac:dyDescent="0.3">
      <c r="B16" s="52" t="s">
        <v>4</v>
      </c>
      <c r="C16" s="53"/>
      <c r="D16" s="54">
        <v>700</v>
      </c>
      <c r="E16" s="4"/>
      <c r="F16" s="54">
        <f>SUMIFS(Gastos!$E:$E,Gastos!$C:$C,Presupuesto!$B16,Gastos!$B:$B,"&lt;="&amp;Presupuesto!$K$4,Gastos!$B:$B,"&gt;="&amp;Presupuesto!$K$3)</f>
        <v>0</v>
      </c>
      <c r="G16" s="4"/>
      <c r="H16" s="55">
        <f t="shared" si="0"/>
        <v>700</v>
      </c>
    </row>
    <row r="17" spans="2:8" x14ac:dyDescent="0.3">
      <c r="B17" s="57"/>
      <c r="C17" s="58"/>
      <c r="D17" s="9"/>
      <c r="E17" s="9"/>
      <c r="F17" s="9"/>
      <c r="G17" s="9"/>
      <c r="H17" s="10"/>
    </row>
    <row r="18" spans="2:8" ht="6.6" customHeight="1" x14ac:dyDescent="0.3">
      <c r="B18" s="39"/>
    </row>
    <row r="19" spans="2:8" x14ac:dyDescent="0.3">
      <c r="B19" s="63"/>
      <c r="C19" s="64"/>
      <c r="D19" s="2"/>
      <c r="E19" s="2"/>
      <c r="F19" s="2"/>
      <c r="G19" s="2"/>
      <c r="H19" s="19"/>
    </row>
    <row r="20" spans="2:8" x14ac:dyDescent="0.3">
      <c r="B20" s="65" t="s">
        <v>23</v>
      </c>
      <c r="C20" s="66"/>
      <c r="D20" s="40">
        <f>D7</f>
        <v>2000</v>
      </c>
      <c r="E20" s="4"/>
      <c r="F20" s="40">
        <f>F7</f>
        <v>0</v>
      </c>
      <c r="G20" s="4"/>
      <c r="H20" s="43">
        <f>H7</f>
        <v>2000</v>
      </c>
    </row>
    <row r="21" spans="2:8" x14ac:dyDescent="0.3">
      <c r="B21" s="65" t="s">
        <v>24</v>
      </c>
      <c r="C21" s="66"/>
      <c r="D21" s="40">
        <f>D8</f>
        <v>700</v>
      </c>
      <c r="E21" s="4"/>
      <c r="F21" s="40">
        <f>F8</f>
        <v>0</v>
      </c>
      <c r="G21" s="4"/>
      <c r="H21" s="43">
        <f>H8</f>
        <v>700</v>
      </c>
    </row>
    <row r="22" spans="2:8" x14ac:dyDescent="0.3">
      <c r="B22" s="65" t="s">
        <v>22</v>
      </c>
      <c r="C22" s="66"/>
      <c r="D22" s="40">
        <f>SUM(D12:D16)</f>
        <v>7300</v>
      </c>
      <c r="E22" s="4"/>
      <c r="F22" s="40">
        <f>SUM(F12:F16)</f>
        <v>-300</v>
      </c>
      <c r="G22" s="4"/>
      <c r="H22" s="43">
        <f>SUM(H12:H16)</f>
        <v>7000</v>
      </c>
    </row>
    <row r="23" spans="2:8" x14ac:dyDescent="0.3">
      <c r="B23" s="67"/>
      <c r="C23" s="68"/>
      <c r="D23" s="9"/>
      <c r="E23" s="9"/>
      <c r="F23" s="9"/>
      <c r="G23" s="9"/>
      <c r="H23" s="10"/>
    </row>
    <row r="24" spans="2:8" ht="11.4" customHeight="1" x14ac:dyDescent="0.3"/>
    <row r="25" spans="2:8" x14ac:dyDescent="0.3">
      <c r="B25" s="69"/>
      <c r="C25" s="70"/>
      <c r="D25" s="41"/>
      <c r="E25" s="2"/>
      <c r="F25" s="2"/>
      <c r="G25" s="2"/>
      <c r="H25" s="19"/>
    </row>
    <row r="26" spans="2:8" x14ac:dyDescent="0.3">
      <c r="B26" s="71" t="s">
        <v>26</v>
      </c>
      <c r="C26" s="72"/>
      <c r="D26" s="42">
        <f>D6-SUM(D20:D22)</f>
        <v>0</v>
      </c>
      <c r="E26" s="4"/>
      <c r="F26" s="40"/>
      <c r="G26" s="4"/>
      <c r="H26" s="43">
        <f>SUM(H6:H16)</f>
        <v>9700</v>
      </c>
    </row>
    <row r="27" spans="2:8" x14ac:dyDescent="0.3">
      <c r="B27" s="73"/>
      <c r="C27" s="72"/>
      <c r="D27" s="8"/>
      <c r="E27" s="9"/>
      <c r="F27" s="9"/>
      <c r="G27" s="9"/>
      <c r="H27" s="10"/>
    </row>
    <row r="28" spans="2:8" ht="57.6" x14ac:dyDescent="0.3">
      <c r="B28" s="74" t="s">
        <v>29</v>
      </c>
      <c r="C28" s="75"/>
      <c r="D28" s="44" t="s">
        <v>25</v>
      </c>
      <c r="E28" s="9"/>
      <c r="F28" s="45"/>
      <c r="G28" s="9"/>
      <c r="H28" s="46" t="s">
        <v>30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DF3C-A417-42E0-910C-5847D6DD89A3}">
  <sheetPr>
    <tabColor rgb="FF5CB8B2"/>
  </sheetPr>
  <dimension ref="B1:E36"/>
  <sheetViews>
    <sheetView showGridLines="0" workbookViewId="0">
      <selection activeCell="B6" sqref="B6"/>
    </sheetView>
  </sheetViews>
  <sheetFormatPr defaultRowHeight="14.4" x14ac:dyDescent="0.3"/>
  <cols>
    <col min="2" max="3" width="15.6640625" customWidth="1"/>
    <col min="4" max="4" width="23.109375" customWidth="1"/>
    <col min="5" max="5" width="15.6640625" customWidth="1"/>
  </cols>
  <sheetData>
    <row r="1" spans="2:5" x14ac:dyDescent="0.3">
      <c r="B1" s="1"/>
      <c r="C1" s="1"/>
      <c r="D1" s="1"/>
      <c r="E1" s="1"/>
    </row>
    <row r="2" spans="2:5" ht="28.8" customHeight="1" x14ac:dyDescent="0.3">
      <c r="B2" s="17" t="s">
        <v>0</v>
      </c>
      <c r="C2" s="17" t="s">
        <v>10</v>
      </c>
      <c r="D2" s="17" t="s">
        <v>2</v>
      </c>
      <c r="E2" s="17" t="s">
        <v>20</v>
      </c>
    </row>
    <row r="3" spans="2:5" ht="22.2" customHeight="1" x14ac:dyDescent="0.3">
      <c r="B3" s="17"/>
      <c r="C3" s="17"/>
      <c r="D3" s="17"/>
      <c r="E3" s="17"/>
    </row>
    <row r="4" spans="2:5" x14ac:dyDescent="0.3">
      <c r="B4" s="3">
        <v>43862</v>
      </c>
      <c r="C4" s="11" t="s">
        <v>12</v>
      </c>
      <c r="D4" s="11" t="s">
        <v>21</v>
      </c>
      <c r="E4" s="16">
        <v>10000</v>
      </c>
    </row>
    <row r="5" spans="2:5" x14ac:dyDescent="0.3">
      <c r="B5" s="3">
        <v>43863</v>
      </c>
      <c r="C5" s="4" t="s">
        <v>8</v>
      </c>
      <c r="D5" s="4" t="s">
        <v>9</v>
      </c>
      <c r="E5" s="5">
        <v>-300</v>
      </c>
    </row>
    <row r="6" spans="2:5" x14ac:dyDescent="0.3">
      <c r="B6" s="3"/>
      <c r="C6" s="4"/>
      <c r="D6" s="4"/>
      <c r="E6" s="5"/>
    </row>
    <row r="7" spans="2:5" x14ac:dyDescent="0.3">
      <c r="B7" s="3"/>
      <c r="C7" s="4"/>
      <c r="D7" s="4"/>
      <c r="E7" s="5"/>
    </row>
    <row r="8" spans="2:5" x14ac:dyDescent="0.3">
      <c r="B8" s="3"/>
      <c r="C8" s="4"/>
      <c r="D8" s="4"/>
      <c r="E8" s="5"/>
    </row>
    <row r="9" spans="2:5" x14ac:dyDescent="0.3">
      <c r="B9" s="3"/>
      <c r="C9" s="4"/>
      <c r="D9" s="4"/>
      <c r="E9" s="5"/>
    </row>
    <row r="10" spans="2:5" x14ac:dyDescent="0.3">
      <c r="B10" s="3"/>
      <c r="C10" s="4"/>
      <c r="D10" s="4"/>
      <c r="E10" s="5"/>
    </row>
    <row r="11" spans="2:5" x14ac:dyDescent="0.3">
      <c r="B11" s="3"/>
      <c r="C11" s="4"/>
      <c r="D11" s="4"/>
      <c r="E11" s="5"/>
    </row>
    <row r="12" spans="2:5" x14ac:dyDescent="0.3">
      <c r="B12" s="3"/>
      <c r="C12" s="4"/>
      <c r="D12" s="4"/>
      <c r="E12" s="5"/>
    </row>
    <row r="13" spans="2:5" x14ac:dyDescent="0.3">
      <c r="B13" s="3"/>
      <c r="C13" s="4"/>
      <c r="D13" s="4"/>
      <c r="E13" s="5"/>
    </row>
    <row r="14" spans="2:5" x14ac:dyDescent="0.3">
      <c r="B14" s="3"/>
      <c r="C14" s="4"/>
      <c r="D14" s="4"/>
      <c r="E14" s="5"/>
    </row>
    <row r="15" spans="2:5" x14ac:dyDescent="0.3">
      <c r="B15" s="3"/>
      <c r="C15" s="4"/>
      <c r="D15" s="4"/>
      <c r="E15" s="5"/>
    </row>
    <row r="16" spans="2:5" x14ac:dyDescent="0.3">
      <c r="B16" s="3"/>
      <c r="C16" s="4"/>
      <c r="D16" s="4"/>
      <c r="E16" s="5"/>
    </row>
    <row r="17" spans="2:5" x14ac:dyDescent="0.3">
      <c r="B17" s="3"/>
      <c r="C17" s="4"/>
      <c r="D17" s="4"/>
      <c r="E17" s="5"/>
    </row>
    <row r="18" spans="2:5" x14ac:dyDescent="0.3">
      <c r="B18" s="3"/>
      <c r="C18" s="4"/>
      <c r="D18" s="4"/>
      <c r="E18" s="5"/>
    </row>
    <row r="19" spans="2:5" x14ac:dyDescent="0.3">
      <c r="B19" s="3"/>
      <c r="C19" s="4"/>
      <c r="D19" s="4"/>
      <c r="E19" s="5"/>
    </row>
    <row r="20" spans="2:5" x14ac:dyDescent="0.3">
      <c r="B20" s="3"/>
      <c r="C20" s="4"/>
      <c r="D20" s="4"/>
      <c r="E20" s="5"/>
    </row>
    <row r="21" spans="2:5" x14ac:dyDescent="0.3">
      <c r="B21" s="3"/>
      <c r="C21" s="4"/>
      <c r="D21" s="4"/>
      <c r="E21" s="5"/>
    </row>
    <row r="22" spans="2:5" x14ac:dyDescent="0.3">
      <c r="B22" s="3"/>
      <c r="C22" s="4"/>
      <c r="D22" s="4"/>
      <c r="E22" s="5"/>
    </row>
    <row r="23" spans="2:5" x14ac:dyDescent="0.3">
      <c r="B23" s="3"/>
      <c r="C23" s="4"/>
      <c r="D23" s="4"/>
      <c r="E23" s="5"/>
    </row>
    <row r="24" spans="2:5" x14ac:dyDescent="0.3">
      <c r="B24" s="3"/>
      <c r="C24" s="4"/>
      <c r="D24" s="4"/>
      <c r="E24" s="5"/>
    </row>
    <row r="25" spans="2:5" x14ac:dyDescent="0.3">
      <c r="B25" s="3"/>
      <c r="C25" s="4"/>
      <c r="D25" s="4"/>
      <c r="E25" s="5"/>
    </row>
    <row r="26" spans="2:5" x14ac:dyDescent="0.3">
      <c r="B26" s="3"/>
      <c r="C26" s="4"/>
      <c r="D26" s="4"/>
      <c r="E26" s="5"/>
    </row>
    <row r="27" spans="2:5" x14ac:dyDescent="0.3">
      <c r="B27" s="3"/>
      <c r="C27" s="4"/>
      <c r="D27" s="4"/>
      <c r="E27" s="5"/>
    </row>
    <row r="28" spans="2:5" x14ac:dyDescent="0.3">
      <c r="B28" s="3"/>
      <c r="C28" s="4"/>
      <c r="D28" s="4"/>
      <c r="E28" s="5"/>
    </row>
    <row r="29" spans="2:5" x14ac:dyDescent="0.3">
      <c r="B29" s="3"/>
      <c r="C29" s="4"/>
      <c r="D29" s="4"/>
      <c r="E29" s="5"/>
    </row>
    <row r="30" spans="2:5" x14ac:dyDescent="0.3">
      <c r="B30" s="3"/>
      <c r="C30" s="4"/>
      <c r="D30" s="4"/>
      <c r="E30" s="5"/>
    </row>
    <row r="31" spans="2:5" x14ac:dyDescent="0.3">
      <c r="B31" s="3"/>
      <c r="C31" s="4"/>
      <c r="D31" s="4"/>
      <c r="E31" s="5"/>
    </row>
    <row r="32" spans="2:5" x14ac:dyDescent="0.3">
      <c r="B32" s="3"/>
      <c r="C32" s="4"/>
      <c r="D32" s="4"/>
      <c r="E32" s="5"/>
    </row>
    <row r="33" spans="2:5" x14ac:dyDescent="0.3">
      <c r="B33" s="3"/>
      <c r="C33" s="4"/>
      <c r="D33" s="4"/>
      <c r="E33" s="5"/>
    </row>
    <row r="34" spans="2:5" x14ac:dyDescent="0.3">
      <c r="B34" s="3"/>
      <c r="C34" s="4"/>
      <c r="D34" s="4"/>
      <c r="E34" s="5"/>
    </row>
    <row r="35" spans="2:5" x14ac:dyDescent="0.3">
      <c r="B35" s="3"/>
      <c r="C35" s="4"/>
      <c r="D35" s="4"/>
      <c r="E35" s="7"/>
    </row>
    <row r="36" spans="2:5" x14ac:dyDescent="0.3">
      <c r="B36" s="38"/>
      <c r="C36" s="9"/>
      <c r="D36" s="9"/>
      <c r="E36" s="10"/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1BA307-E792-4D8F-8717-BB6ADB9AFAFE}">
          <x14:formula1>
            <xm:f>Categorias!$B$2:$B$1048576</xm:f>
          </x14:formula1>
          <xm:sqref>C4:C36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AFAB-984A-4D5F-977A-E5B0E98BAFAE}">
  <sheetPr>
    <tabColor rgb="FF253746"/>
  </sheetPr>
  <dimension ref="B1:B35"/>
  <sheetViews>
    <sheetView showGridLines="0" workbookViewId="0">
      <selection activeCell="B9" sqref="B5:B9"/>
    </sheetView>
  </sheetViews>
  <sheetFormatPr defaultRowHeight="14.4" x14ac:dyDescent="0.3"/>
  <cols>
    <col min="2" max="2" width="38.21875" customWidth="1"/>
  </cols>
  <sheetData>
    <row r="1" spans="2:2" ht="26.4" customHeight="1" x14ac:dyDescent="0.3">
      <c r="B1" s="12" t="s">
        <v>3</v>
      </c>
    </row>
    <row r="2" spans="2:2" x14ac:dyDescent="0.3">
      <c r="B2" s="13" t="s">
        <v>12</v>
      </c>
    </row>
    <row r="3" spans="2:2" x14ac:dyDescent="0.3">
      <c r="B3" s="14" t="s">
        <v>14</v>
      </c>
    </row>
    <row r="4" spans="2:2" x14ac:dyDescent="0.3">
      <c r="B4" s="14" t="s">
        <v>13</v>
      </c>
    </row>
    <row r="5" spans="2:2" x14ac:dyDescent="0.3">
      <c r="B5" s="14" t="s">
        <v>5</v>
      </c>
    </row>
    <row r="6" spans="2:2" x14ac:dyDescent="0.3">
      <c r="B6" s="14" t="s">
        <v>6</v>
      </c>
    </row>
    <row r="7" spans="2:2" x14ac:dyDescent="0.3">
      <c r="B7" s="14" t="s">
        <v>7</v>
      </c>
    </row>
    <row r="8" spans="2:2" x14ac:dyDescent="0.3">
      <c r="B8" s="14" t="s">
        <v>8</v>
      </c>
    </row>
    <row r="9" spans="2:2" x14ac:dyDescent="0.3">
      <c r="B9" s="14" t="s">
        <v>4</v>
      </c>
    </row>
    <row r="10" spans="2:2" x14ac:dyDescent="0.3">
      <c r="B10" s="14"/>
    </row>
    <row r="11" spans="2:2" x14ac:dyDescent="0.3">
      <c r="B11" s="14"/>
    </row>
    <row r="12" spans="2:2" x14ac:dyDescent="0.3">
      <c r="B12" s="14"/>
    </row>
    <row r="13" spans="2:2" x14ac:dyDescent="0.3">
      <c r="B13" s="14"/>
    </row>
    <row r="14" spans="2:2" x14ac:dyDescent="0.3">
      <c r="B14" s="14"/>
    </row>
    <row r="15" spans="2:2" x14ac:dyDescent="0.3">
      <c r="B15" s="14"/>
    </row>
    <row r="16" spans="2:2" x14ac:dyDescent="0.3">
      <c r="B16" s="14"/>
    </row>
    <row r="17" spans="2:2" x14ac:dyDescent="0.3">
      <c r="B17" s="14"/>
    </row>
    <row r="18" spans="2:2" x14ac:dyDescent="0.3">
      <c r="B18" s="14"/>
    </row>
    <row r="19" spans="2:2" x14ac:dyDescent="0.3">
      <c r="B19" s="14"/>
    </row>
    <row r="20" spans="2:2" x14ac:dyDescent="0.3">
      <c r="B20" s="14"/>
    </row>
    <row r="21" spans="2:2" x14ac:dyDescent="0.3">
      <c r="B21" s="14"/>
    </row>
    <row r="22" spans="2:2" x14ac:dyDescent="0.3">
      <c r="B22" s="14"/>
    </row>
    <row r="23" spans="2:2" x14ac:dyDescent="0.3">
      <c r="B23" s="14"/>
    </row>
    <row r="24" spans="2:2" x14ac:dyDescent="0.3">
      <c r="B24" s="14"/>
    </row>
    <row r="25" spans="2:2" x14ac:dyDescent="0.3">
      <c r="B25" s="14"/>
    </row>
    <row r="26" spans="2:2" x14ac:dyDescent="0.3">
      <c r="B26" s="14"/>
    </row>
    <row r="27" spans="2:2" x14ac:dyDescent="0.3">
      <c r="B27" s="14"/>
    </row>
    <row r="28" spans="2:2" x14ac:dyDescent="0.3">
      <c r="B28" s="14"/>
    </row>
    <row r="29" spans="2:2" x14ac:dyDescent="0.3">
      <c r="B29" s="14"/>
    </row>
    <row r="30" spans="2:2" x14ac:dyDescent="0.3">
      <c r="B30" s="14"/>
    </row>
    <row r="31" spans="2:2" x14ac:dyDescent="0.3">
      <c r="B31" s="14"/>
    </row>
    <row r="32" spans="2:2" x14ac:dyDescent="0.3">
      <c r="B32" s="14"/>
    </row>
    <row r="33" spans="2:2" x14ac:dyDescent="0.3">
      <c r="B33" s="14"/>
    </row>
    <row r="34" spans="2:2" x14ac:dyDescent="0.3">
      <c r="B34" s="14"/>
    </row>
    <row r="35" spans="2:2" x14ac:dyDescent="0.3">
      <c r="B3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Presupuesto</vt:lpstr>
      <vt:lpstr>Gastos</vt:lpstr>
      <vt:lpstr>Categorias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Gonzalez</dc:creator>
  <cp:lastModifiedBy>Eugenio Gonzalez</cp:lastModifiedBy>
  <dcterms:created xsi:type="dcterms:W3CDTF">2020-04-06T22:10:56Z</dcterms:created>
  <dcterms:modified xsi:type="dcterms:W3CDTF">2020-04-18T16:55:26Z</dcterms:modified>
</cp:coreProperties>
</file>